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wp350729\Desktop\"/>
    </mc:Choice>
  </mc:AlternateContent>
  <xr:revisionPtr revIDLastSave="0" documentId="8_{3756AA83-89E6-42C6-A6AA-946A79C552E2}" xr6:coauthVersionLast="47" xr6:coauthVersionMax="47" xr10:uidLastSave="{00000000-0000-0000-0000-000000000000}"/>
  <bookViews>
    <workbookView xWindow="-110" yWindow="-110" windowWidth="19420" windowHeight="10300" tabRatio="699" xr2:uid="{00000000-000D-0000-FFFF-FFFF00000000}"/>
  </bookViews>
  <sheets>
    <sheet name="「ものづくり体験教室」" sheetId="10" r:id="rId1"/>
  </sheets>
  <definedNames>
    <definedName name="_xlnm.Print_Area" localSheetId="0">「ものづくり体験教室」!$A$1:$O$47</definedName>
    <definedName name="学年名簿">#REF!</definedName>
    <definedName name="出席番号">#REF!</definedName>
    <definedName name="体験入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0" l="1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15" i="10"/>
  <c r="Q16" i="10"/>
  <c r="Q17" i="10"/>
  <c r="Q18" i="10"/>
  <c r="Q19" i="10"/>
  <c r="U7" i="10"/>
  <c r="U8" i="10"/>
  <c r="U9" i="10"/>
  <c r="U6" i="10"/>
  <c r="T7" i="10"/>
  <c r="T8" i="10"/>
  <c r="T9" i="10"/>
  <c r="T6" i="10"/>
  <c r="Q20" i="10"/>
  <c r="N10" i="10"/>
  <c r="N42" i="10"/>
  <c r="N19" i="10"/>
  <c r="N18" i="10"/>
  <c r="N17" i="10"/>
  <c r="N16" i="10"/>
  <c r="N15" i="10"/>
  <c r="N11" i="10" l="1"/>
  <c r="E44" i="10" l="1"/>
  <c r="D44" i="10"/>
  <c r="C44" i="10"/>
  <c r="N44" i="10" s="1"/>
  <c r="E43" i="10"/>
  <c r="D43" i="10"/>
  <c r="C43" i="10"/>
  <c r="N43" i="10" s="1"/>
  <c r="E42" i="10"/>
  <c r="D42" i="10"/>
  <c r="E41" i="10"/>
  <c r="D41" i="10"/>
  <c r="C41" i="10"/>
  <c r="N41" i="10" s="1"/>
  <c r="E40" i="10"/>
  <c r="D40" i="10"/>
  <c r="C40" i="10"/>
  <c r="N40" i="10" s="1"/>
  <c r="E39" i="10"/>
  <c r="D39" i="10"/>
  <c r="C39" i="10"/>
  <c r="N39" i="10" s="1"/>
  <c r="E38" i="10"/>
  <c r="D38" i="10"/>
  <c r="C38" i="10"/>
  <c r="N38" i="10" s="1"/>
  <c r="E37" i="10"/>
  <c r="D37" i="10"/>
  <c r="C37" i="10"/>
  <c r="N37" i="10" s="1"/>
  <c r="E36" i="10"/>
  <c r="D36" i="10"/>
  <c r="C36" i="10"/>
  <c r="N36" i="10" s="1"/>
  <c r="E35" i="10"/>
  <c r="D35" i="10"/>
  <c r="C35" i="10"/>
  <c r="N35" i="10" s="1"/>
  <c r="E34" i="10"/>
  <c r="D34" i="10"/>
  <c r="C34" i="10"/>
  <c r="N34" i="10" s="1"/>
  <c r="E33" i="10"/>
  <c r="D33" i="10"/>
  <c r="C33" i="10"/>
  <c r="N33" i="10" s="1"/>
  <c r="E32" i="10"/>
  <c r="D32" i="10"/>
  <c r="C32" i="10"/>
  <c r="N32" i="10" s="1"/>
  <c r="E31" i="10"/>
  <c r="D31" i="10"/>
  <c r="C31" i="10"/>
  <c r="N31" i="10" s="1"/>
  <c r="E30" i="10"/>
  <c r="D30" i="10"/>
  <c r="C30" i="10"/>
  <c r="N30" i="10" s="1"/>
  <c r="E29" i="10"/>
  <c r="D29" i="10"/>
  <c r="C29" i="10"/>
  <c r="N29" i="10" s="1"/>
  <c r="E28" i="10"/>
  <c r="D28" i="10"/>
  <c r="C28" i="10"/>
  <c r="N28" i="10" s="1"/>
  <c r="E27" i="10"/>
  <c r="D27" i="10"/>
  <c r="C27" i="10"/>
  <c r="N27" i="10" s="1"/>
  <c r="E26" i="10"/>
  <c r="D26" i="10"/>
  <c r="C26" i="10"/>
  <c r="N26" i="10" s="1"/>
  <c r="E25" i="10"/>
  <c r="D25" i="10"/>
  <c r="C25" i="10"/>
  <c r="N25" i="10" s="1"/>
  <c r="E24" i="10"/>
  <c r="D24" i="10"/>
  <c r="C24" i="10"/>
  <c r="N24" i="10" s="1"/>
  <c r="E23" i="10"/>
  <c r="D23" i="10"/>
  <c r="C23" i="10"/>
  <c r="N23" i="10" s="1"/>
  <c r="E22" i="10"/>
  <c r="D22" i="10"/>
  <c r="C22" i="10"/>
  <c r="N22" i="10" s="1"/>
  <c r="E21" i="10"/>
  <c r="D21" i="10"/>
  <c r="C21" i="10"/>
  <c r="N21" i="10" s="1"/>
  <c r="E20" i="10"/>
  <c r="D20" i="10"/>
  <c r="C20" i="10"/>
  <c r="N20" i="10" s="1"/>
  <c r="N5" i="10" l="1"/>
  <c r="N4" i="10"/>
  <c r="N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　大善</author>
  </authors>
  <commentList>
    <comment ref="N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A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N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H8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当日の緊急連絡先を必ず入力してください</t>
        </r>
      </text>
    </comment>
    <comment ref="N10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1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15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5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16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6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17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7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18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19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9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0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0" authorId="0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1" authorId="0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1" authorId="0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2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2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3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3" authorId="0" shapeId="0" xr:uid="{00000000-0006-0000-0000-000025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4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4" authorId="0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5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5" authorId="0" shapeId="0" xr:uid="{00000000-0006-0000-0000-00002B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6" authorId="0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6" authorId="0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7" authorId="0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7" authorId="0" shapeId="0" xr:uid="{00000000-0006-0000-0000-000031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8" authorId="0" shapeId="0" xr:uid="{00000000-0006-0000-0000-00003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8" authorId="0" shapeId="0" xr:uid="{00000000-0006-0000-0000-000034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29" authorId="0" shapeId="0" xr:uid="{00000000-0006-0000-0000-00003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9" authorId="0" shapeId="0" xr:uid="{00000000-0006-0000-0000-000037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0" authorId="0" shapeId="0" xr:uid="{00000000-0006-0000-0000-00003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0" authorId="0" shapeId="0" xr:uid="{00000000-0006-0000-0000-00003A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1" authorId="0" shapeId="0" xr:uid="{00000000-0006-0000-0000-00003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1" authorId="0" shapeId="0" xr:uid="{00000000-0006-0000-0000-00003D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2" authorId="0" shapeId="0" xr:uid="{00000000-0006-0000-0000-00003E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2" authorId="0" shapeId="0" xr:uid="{00000000-0006-0000-0000-000040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3" authorId="0" shapeId="0" xr:uid="{00000000-0006-0000-0000-00004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3" authorId="0" shapeId="0" xr:uid="{00000000-0006-0000-0000-000043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4" authorId="0" shapeId="0" xr:uid="{00000000-0006-0000-0000-00004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4" authorId="0" shapeId="0" xr:uid="{00000000-0006-0000-0000-000046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5" authorId="0" shapeId="0" xr:uid="{00000000-0006-0000-0000-00004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5" authorId="0" shapeId="0" xr:uid="{00000000-0006-0000-0000-000049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6" authorId="0" shapeId="0" xr:uid="{00000000-0006-0000-0000-00004A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6" authorId="0" shapeId="0" xr:uid="{00000000-0006-0000-0000-00004C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7" authorId="0" shapeId="0" xr:uid="{00000000-0006-0000-0000-00004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7" authorId="0" shapeId="0" xr:uid="{00000000-0006-0000-0000-00004F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8" authorId="0" shapeId="0" xr:uid="{00000000-0006-0000-0000-00005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8" authorId="0" shapeId="0" xr:uid="{00000000-0006-0000-0000-000052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39" authorId="0" shapeId="0" xr:uid="{00000000-0006-0000-0000-00005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0" shapeId="0" xr:uid="{00000000-0006-0000-0000-000055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40" authorId="0" shapeId="0" xr:uid="{00000000-0006-0000-0000-00005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0" authorId="0" shapeId="0" xr:uid="{00000000-0006-0000-0000-000058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41" authorId="0" shapeId="0" xr:uid="{00000000-0006-0000-0000-00005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1" authorId="0" shapeId="0" xr:uid="{00000000-0006-0000-0000-00005B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42" authorId="0" shapeId="0" xr:uid="{00000000-0006-0000-0000-00005C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2" authorId="0" shapeId="0" xr:uid="{00000000-0006-0000-0000-00005E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43" authorId="0" shapeId="0" xr:uid="{00000000-0006-0000-0000-00005F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3" authorId="0" shapeId="0" xr:uid="{00000000-0006-0000-0000-000061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B44" authorId="0" shapeId="0" xr:uid="{00000000-0006-0000-0000-00006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4" authorId="0" shapeId="0" xr:uid="{00000000-0006-0000-0000-00006400000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</commentList>
</comments>
</file>

<file path=xl/sharedStrings.xml><?xml version="1.0" encoding="utf-8"?>
<sst xmlns="http://schemas.openxmlformats.org/spreadsheetml/2006/main" count="48" uniqueCount="47">
  <si>
    <t>FAX番号</t>
    <rPh sb="3" eb="5">
      <t>バンゴウ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</si>
  <si>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</si>
  <si>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</si>
  <si>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</si>
  <si>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</si>
  <si>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</si>
  <si>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</si>
  <si>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教師</t>
    <rPh sb="0" eb="2">
      <t>キョウシ</t>
    </rPh>
    <phoneticPr fontId="1"/>
  </si>
  <si>
    <t>保護者</t>
    <rPh sb="0" eb="3">
      <t>ホゴシャ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</si>
  <si>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</si>
  <si>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</si>
  <si>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</si>
  <si>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ふりがな
（可能であれば）</t>
    <rPh sb="6" eb="8">
      <t>カノウ</t>
    </rPh>
    <phoneticPr fontId="1"/>
  </si>
  <si>
    <t>緊急連絡先</t>
    <rPh sb="0" eb="2">
      <t>キンキュウ</t>
    </rPh>
    <rPh sb="2" eb="5">
      <t>レンラクサキ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</si>
  <si>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</si>
  <si>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</si>
  <si>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箕　　島</t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</si>
  <si>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</si>
  <si>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</si>
  <si>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</si>
  <si>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枚中</t>
    <rPh sb="0" eb="1">
      <t>マイ</t>
    </rPh>
    <rPh sb="1" eb="2">
      <t>チュウ</t>
    </rPh>
    <phoneticPr fontId="1"/>
  </si>
  <si>
    <t xml:space="preserve">クラス
番号 </t>
    <rPh sb="4" eb="6">
      <t>バンゴウ</t>
    </rPh>
    <phoneticPr fontId="1"/>
  </si>
  <si>
    <t>整理
番号</t>
    <rPh sb="0" eb="2">
      <t>セイリ</t>
    </rPh>
    <rPh sb="3" eb="5">
      <t>バンゴウ</t>
    </rPh>
    <phoneticPr fontId="1"/>
  </si>
  <si>
    <t>体験学習実施日・日程</t>
    <rPh sb="0" eb="2">
      <t>タイケン</t>
    </rPh>
    <rPh sb="2" eb="4">
      <t>ガクシュウ</t>
    </rPh>
    <rPh sb="4" eb="7">
      <t>ジッシビ</t>
    </rPh>
    <rPh sb="8" eb="10">
      <t>ニッテイ</t>
    </rPh>
    <phoneticPr fontId="1"/>
  </si>
  <si>
    <t>この色のセルに入力してください</t>
    <rPh sb="2" eb="3">
      <t>イロ</t>
    </rPh>
    <phoneticPr fontId="1"/>
  </si>
  <si>
    <t>この色のセルは入力禁止です</t>
    <rPh sb="2" eb="3">
      <t>イロ</t>
    </rPh>
    <phoneticPr fontId="1"/>
  </si>
  <si>
    <t>０７３７－８８－５５９８</t>
    <phoneticPr fontId="1"/>
  </si>
  <si>
    <t>備考
（特別な事情があれば入力してください）</t>
    <rPh sb="0" eb="2">
      <t>ビコウ</t>
    </rPh>
    <rPh sb="4" eb="6">
      <t>トクベツ</t>
    </rPh>
    <rPh sb="7" eb="9">
      <t>ジジョウ</t>
    </rPh>
    <phoneticPr fontId="1"/>
  </si>
  <si>
    <t>引率教員
(引率が居る場合)</t>
    <rPh sb="0" eb="2">
      <t>インソツ</t>
    </rPh>
    <rPh sb="2" eb="4">
      <t>キョウイン</t>
    </rPh>
    <rPh sb="6" eb="8">
      <t>インソツ</t>
    </rPh>
    <rPh sb="9" eb="10">
      <t>イ</t>
    </rPh>
    <rPh sb="11" eb="13">
      <t>バアイ</t>
    </rPh>
    <phoneticPr fontId="1"/>
  </si>
  <si>
    <t>令和５年度 箕島高等学校・機械科「ものづくり体験教室」参加申込用紙　【機械科】</t>
    <rPh sb="0" eb="2">
      <t>レイワ</t>
    </rPh>
    <rPh sb="3" eb="5">
      <t>ネンド</t>
    </rPh>
    <rPh sb="6" eb="8">
      <t>ミノシマ</t>
    </rPh>
    <rPh sb="8" eb="10">
      <t>コウトウ</t>
    </rPh>
    <rPh sb="10" eb="12">
      <t>ガッコウ</t>
    </rPh>
    <rPh sb="13" eb="15">
      <t>キカイ</t>
    </rPh>
    <rPh sb="15" eb="16">
      <t>カ</t>
    </rPh>
    <rPh sb="22" eb="24">
      <t>タイケン</t>
    </rPh>
    <rPh sb="24" eb="26">
      <t>キョウシツ</t>
    </rPh>
    <rPh sb="27" eb="29">
      <t>サンカ</t>
    </rPh>
    <rPh sb="29" eb="31">
      <t>モウシコミ</t>
    </rPh>
    <rPh sb="31" eb="33">
      <t>ヨウシ</t>
    </rPh>
    <rPh sb="35" eb="38">
      <t>キカイカ</t>
    </rPh>
    <phoneticPr fontId="1"/>
  </si>
  <si>
    <t>中学校</t>
    <rPh sb="0" eb="3">
      <t>チュウガッコウ</t>
    </rPh>
    <phoneticPr fontId="1"/>
  </si>
  <si>
    <t>※この情報は、「ものづくり体験教室」以外の目的では使用しません。</t>
    <rPh sb="3" eb="5">
      <t>ジョウホウ</t>
    </rPh>
    <rPh sb="13" eb="15">
      <t>タイケン</t>
    </rPh>
    <rPh sb="15" eb="17">
      <t>キョウシツ</t>
    </rPh>
    <rPh sb="18" eb="20">
      <t>イガイ</t>
    </rPh>
    <rPh sb="21" eb="23">
      <t>モクテキ</t>
    </rPh>
    <rPh sb="25" eb="27">
      <t>シヨウ</t>
    </rPh>
    <phoneticPr fontId="1"/>
  </si>
  <si>
    <t>1年担当者名</t>
    <rPh sb="1" eb="2">
      <t>ネン</t>
    </rPh>
    <rPh sb="2" eb="5">
      <t>タントウシャ</t>
    </rPh>
    <rPh sb="5" eb="6">
      <t>メイ</t>
    </rPh>
    <phoneticPr fontId="1"/>
  </si>
  <si>
    <t>2年担当者名</t>
    <rPh sb="1" eb="2">
      <t>ネン</t>
    </rPh>
    <rPh sb="2" eb="5">
      <t>タントウシャ</t>
    </rPh>
    <rPh sb="5" eb="6">
      <t>メイ</t>
    </rPh>
    <phoneticPr fontId="1"/>
  </si>
  <si>
    <t>「ものづくり体験教室」体験テーマ</t>
    <rPh sb="11" eb="13">
      <t>タイケン</t>
    </rPh>
    <phoneticPr fontId="1"/>
  </si>
  <si>
    <r>
      <t>枚目</t>
    </r>
    <r>
      <rPr>
        <sz val="16"/>
        <rFont val="HG丸ｺﾞｼｯｸM-PRO"/>
        <family val="3"/>
        <charset val="128"/>
      </rPr>
      <t>／</t>
    </r>
    <rPh sb="0" eb="2">
      <t>マイメ</t>
    </rPh>
    <phoneticPr fontId="1"/>
  </si>
  <si>
    <t>令和５年 ９月 ２日（土）
 ９：００ ～ １２：００</t>
    <phoneticPr fontId="1"/>
  </si>
  <si>
    <t>② 木工細工</t>
  </si>
  <si>
    <t>③ あんどん照明</t>
  </si>
  <si>
    <t>④ 革加工</t>
  </si>
  <si>
    <t>体験テーマ</t>
    <phoneticPr fontId="1"/>
  </si>
  <si>
    <t>① 銅板プレート</t>
    <phoneticPr fontId="1"/>
  </si>
  <si>
    <t>希望の重なりチェック</t>
    <rPh sb="0" eb="2">
      <t>キボウ</t>
    </rPh>
    <rPh sb="3" eb="4">
      <t>カサ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</si>
  <si>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</si>
  <si>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</si>
  <si>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↓　箕島高校　使用欄　↓</t>
    <rPh sb="2" eb="4">
      <t>ミノシマ</t>
    </rPh>
    <rPh sb="4" eb="6">
      <t>コウコウ</t>
    </rPh>
    <rPh sb="7" eb="9">
      <t>シヨウ</t>
    </rPh>
    <rPh sb="9" eb="10">
      <t>ラン</t>
    </rPh>
    <phoneticPr fontId="1"/>
  </si>
  <si>
    <r>
      <t xml:space="preserve">８．申込み 
   箕島高等学校ホームページより、所定の申込用紙 ものづくり体験験参加申込みをダウンロードし、必要事項を記入して、８月１８日（金）までに、下記のアドレスに送信してください 。
  送 信 先 ： 
       postmaster@minoshima-h.wakayama-c.ed.jp
  </t>
    </r>
    <r>
      <rPr>
        <b/>
        <sz val="18"/>
        <color rgb="FF00B050"/>
        <rFont val="HG丸ｺﾞｼｯｸM-PRO"/>
        <family val="3"/>
        <charset val="128"/>
      </rPr>
      <t>ファイル名は「ものづくり体験験参加申込　○○中学校」としてください。</t>
    </r>
    <rPh sb="163" eb="164">
      <t>メイ</t>
    </rPh>
    <rPh sb="181" eb="184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</si>
</sst>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color theme="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b/>
      <sz val="18"/>
      <color rgb="FF00B05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4" borderId="0" xfId="0" applyFont="1" applyFill="1"/>
    <xf numFmtId="0" fontId="8" fillId="7" borderId="0" xfId="0" applyFont="1" applyFill="1" applyAlignment="1">
      <alignment horizontal="center" vertical="center" shrinkToFit="1"/>
    </xf>
    <xf numFmtId="0" fontId="9" fillId="0" borderId="0" xfId="0" applyFont="1"/>
    <xf numFmtId="0" fontId="4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shrinkToFit="1"/>
    </xf>
    <xf numFmtId="0" fontId="15" fillId="0" borderId="0" xfId="0" applyFont="1"/>
    <xf numFmtId="0" fontId="17" fillId="6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shrinkToFit="1"/>
    </xf>
    <xf numFmtId="56" fontId="4" fillId="0" borderId="0" xfId="0" applyNumberFormat="1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4" fillId="7" borderId="18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6" borderId="8" xfId="0" applyFont="1" applyFill="1" applyBorder="1" applyAlignment="1" applyProtection="1">
      <alignment horizontal="center" vertical="center" shrinkToFit="1"/>
      <protection locked="0"/>
    </xf>
    <xf numFmtId="0" fontId="7" fillId="6" borderId="2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7" fillId="6" borderId="21" xfId="0" applyFont="1" applyFill="1" applyBorder="1" applyAlignment="1">
      <alignment vertical="center" shrinkToFit="1"/>
    </xf>
    <xf numFmtId="0" fontId="7" fillId="6" borderId="16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/>
    <xf numFmtId="0" fontId="4" fillId="0" borderId="4" xfId="0" applyFont="1" applyBorder="1"/>
    <xf numFmtId="0" fontId="26" fillId="7" borderId="17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4" fillId="6" borderId="32" xfId="0" applyFont="1" applyFill="1" applyBorder="1" applyAlignment="1" applyProtection="1">
      <alignment horizontal="center" vertical="center" shrinkToFit="1"/>
      <protection locked="0"/>
    </xf>
    <xf numFmtId="0" fontId="7" fillId="6" borderId="23" xfId="0" applyFont="1" applyFill="1" applyBorder="1" applyAlignment="1">
      <alignment vertical="center" shrinkToFit="1"/>
    </xf>
    <xf numFmtId="0" fontId="7" fillId="6" borderId="31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 applyProtection="1">
      <alignment horizontal="center" vertical="center" shrinkToFit="1"/>
      <protection locked="0"/>
    </xf>
    <xf numFmtId="0" fontId="26" fillId="7" borderId="18" xfId="0" applyFont="1" applyFill="1" applyBorder="1" applyAlignment="1">
      <alignment vertical="center"/>
    </xf>
    <xf numFmtId="176" fontId="10" fillId="5" borderId="0" xfId="0" applyNumberFormat="1" applyFont="1" applyFill="1" applyAlignment="1">
      <alignment horizontal="center" vertical="center"/>
    </xf>
    <xf numFmtId="0" fontId="4" fillId="0" borderId="10" xfId="0" applyFont="1" applyBorder="1"/>
    <xf numFmtId="0" fontId="4" fillId="0" borderId="54" xfId="0" applyFont="1" applyBorder="1"/>
    <xf numFmtId="0" fontId="4" fillId="0" borderId="41" xfId="0" applyFont="1" applyBorder="1"/>
    <xf numFmtId="0" fontId="4" fillId="0" borderId="55" xfId="0" applyFont="1" applyBorder="1"/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4" fillId="0" borderId="57" xfId="0" applyFont="1" applyBorder="1"/>
    <xf numFmtId="0" fontId="4" fillId="0" borderId="58" xfId="0" applyFont="1" applyBorder="1"/>
    <xf numFmtId="0" fontId="28" fillId="0" borderId="24" xfId="0" applyFont="1" applyBorder="1" applyAlignment="1">
      <alignment vertical="center"/>
    </xf>
    <xf numFmtId="0" fontId="4" fillId="0" borderId="59" xfId="0" applyFont="1" applyBorder="1"/>
    <xf numFmtId="0" fontId="4" fillId="0" borderId="60" xfId="0" applyFont="1" applyBorder="1"/>
    <xf numFmtId="176" fontId="6" fillId="6" borderId="0" xfId="0" applyNumberFormat="1" applyFont="1" applyFill="1" applyAlignment="1" applyProtection="1">
      <alignment horizontal="center" vertical="center"/>
      <protection locked="0"/>
    </xf>
    <xf numFmtId="176" fontId="16" fillId="5" borderId="0" xfId="0" applyNumberFormat="1" applyFont="1" applyFill="1" applyAlignment="1" applyProtection="1">
      <alignment horizontal="center" vertical="center"/>
      <protection locked="0"/>
    </xf>
    <xf numFmtId="176" fontId="23" fillId="5" borderId="0" xfId="0" applyNumberFormat="1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>
      <alignment horizontal="center" vertical="center"/>
    </xf>
    <xf numFmtId="0" fontId="4" fillId="0" borderId="27" xfId="0" applyFont="1" applyBorder="1"/>
    <xf numFmtId="0" fontId="4" fillId="0" borderId="61" xfId="0" applyFont="1" applyBorder="1"/>
    <xf numFmtId="0" fontId="4" fillId="0" borderId="50" xfId="0" applyFont="1" applyBorder="1"/>
    <xf numFmtId="176" fontId="10" fillId="5" borderId="50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vertical="top" wrapText="1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27" fillId="5" borderId="47" xfId="0" applyFont="1" applyFill="1" applyBorder="1" applyAlignment="1" applyProtection="1">
      <alignment horizontal="center" vertical="center" shrinkToFit="1"/>
      <protection locked="0"/>
    </xf>
    <xf numFmtId="0" fontId="27" fillId="5" borderId="49" xfId="0" applyFont="1" applyFill="1" applyBorder="1" applyAlignment="1" applyProtection="1">
      <alignment horizontal="center" vertical="center" shrinkToFit="1"/>
      <protection locked="0"/>
    </xf>
    <xf numFmtId="0" fontId="27" fillId="5" borderId="19" xfId="0" applyFont="1" applyFill="1" applyBorder="1" applyAlignment="1" applyProtection="1">
      <alignment horizontal="center" vertical="center" shrinkToFit="1"/>
      <protection locked="0"/>
    </xf>
    <xf numFmtId="0" fontId="27" fillId="5" borderId="11" xfId="0" applyFont="1" applyFill="1" applyBorder="1" applyAlignment="1" applyProtection="1">
      <alignment horizontal="center" vertical="center" shrinkToFit="1"/>
      <protection locked="0"/>
    </xf>
    <xf numFmtId="0" fontId="7" fillId="6" borderId="11" xfId="0" applyFont="1" applyFill="1" applyBorder="1" applyAlignment="1" applyProtection="1">
      <alignment horizontal="left" vertical="center" shrinkToFit="1"/>
      <protection locked="0"/>
    </xf>
    <xf numFmtId="0" fontId="7" fillId="6" borderId="19" xfId="0" applyFont="1" applyFill="1" applyBorder="1" applyAlignment="1" applyProtection="1">
      <alignment horizontal="left" vertical="center" shrinkToFit="1"/>
      <protection locked="0"/>
    </xf>
    <xf numFmtId="0" fontId="7" fillId="6" borderId="12" xfId="0" applyFont="1" applyFill="1" applyBorder="1" applyAlignment="1" applyProtection="1">
      <alignment horizontal="left" vertical="center" shrinkToFit="1"/>
      <protection locked="0"/>
    </xf>
    <xf numFmtId="0" fontId="7" fillId="6" borderId="9" xfId="0" applyFont="1" applyFill="1" applyBorder="1" applyAlignment="1" applyProtection="1">
      <alignment horizontal="left" vertical="center" shrinkToFit="1"/>
      <protection locked="0"/>
    </xf>
    <xf numFmtId="0" fontId="7" fillId="6" borderId="20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 wrapText="1" shrinkToFit="1"/>
    </xf>
    <xf numFmtId="0" fontId="12" fillId="6" borderId="46" xfId="0" applyFont="1" applyFill="1" applyBorder="1" applyAlignment="1">
      <alignment horizontal="center" vertical="center" shrinkToFit="1"/>
    </xf>
    <xf numFmtId="0" fontId="25" fillId="5" borderId="25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7" fillId="5" borderId="33" xfId="0" applyFont="1" applyFill="1" applyBorder="1" applyAlignment="1" applyProtection="1">
      <alignment horizontal="center" vertical="center" shrinkToFit="1"/>
      <protection locked="0"/>
    </xf>
    <xf numFmtId="0" fontId="27" fillId="5" borderId="6" xfId="0" applyFont="1" applyFill="1" applyBorder="1" applyAlignment="1" applyProtection="1">
      <alignment horizontal="center" vertical="center" shrinkToFit="1"/>
      <protection locked="0"/>
    </xf>
    <xf numFmtId="176" fontId="23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left" vertical="center" shrinkToFit="1"/>
    </xf>
    <xf numFmtId="0" fontId="18" fillId="6" borderId="0" xfId="0" applyFont="1" applyFill="1" applyAlignment="1">
      <alignment horizontal="left" vertical="center" shrinkToFit="1"/>
    </xf>
    <xf numFmtId="0" fontId="20" fillId="5" borderId="0" xfId="0" applyFont="1" applyFill="1" applyAlignment="1">
      <alignment horizontal="left" vertical="center" shrinkToFit="1"/>
    </xf>
    <xf numFmtId="0" fontId="10" fillId="5" borderId="9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56" fontId="11" fillId="3" borderId="11" xfId="0" applyNumberFormat="1" applyFont="1" applyFill="1" applyBorder="1" applyAlignment="1" applyProtection="1">
      <alignment horizontal="center" vertical="center"/>
      <protection locked="0"/>
    </xf>
    <xf numFmtId="56" fontId="11" fillId="3" borderId="12" xfId="0" applyNumberFormat="1" applyFont="1" applyFill="1" applyBorder="1" applyAlignment="1" applyProtection="1">
      <alignment horizontal="center" vertical="center"/>
      <protection locked="0"/>
    </xf>
    <xf numFmtId="176" fontId="10" fillId="5" borderId="1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176" fontId="6" fillId="6" borderId="1" xfId="0" applyNumberFormat="1" applyFont="1" applyFill="1" applyBorder="1" applyAlignment="1" applyProtection="1">
      <alignment horizontal="center" vertical="center"/>
      <protection locked="0"/>
    </xf>
    <xf numFmtId="176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 shrinkToFit="1"/>
    </xf>
    <xf numFmtId="0" fontId="28" fillId="6" borderId="48" xfId="0" applyFont="1" applyFill="1" applyBorder="1" applyAlignment="1">
      <alignment horizontal="center" vertical="center" shrinkToFit="1"/>
    </xf>
    <xf numFmtId="0" fontId="28" fillId="6" borderId="46" xfId="0" applyFont="1" applyFill="1" applyBorder="1" applyAlignment="1">
      <alignment horizontal="center" vertical="center" shrinkToFit="1"/>
    </xf>
    <xf numFmtId="0" fontId="28" fillId="6" borderId="49" xfId="0" applyFont="1" applyFill="1" applyBorder="1" applyAlignment="1">
      <alignment horizontal="center" vertical="center" shrinkToFit="1"/>
    </xf>
    <xf numFmtId="0" fontId="7" fillId="6" borderId="33" xfId="0" applyFont="1" applyFill="1" applyBorder="1" applyAlignment="1" applyProtection="1">
      <alignment horizontal="left" vertical="center" shrinkToFit="1"/>
      <protection locked="0"/>
    </xf>
    <xf numFmtId="0" fontId="7" fillId="6" borderId="7" xfId="0" applyFont="1" applyFill="1" applyBorder="1" applyAlignment="1" applyProtection="1">
      <alignment horizontal="left" vertical="center" shrinkToFit="1"/>
      <protection locked="0"/>
    </xf>
    <xf numFmtId="0" fontId="7" fillId="6" borderId="5" xfId="0" applyFont="1" applyFill="1" applyBorder="1" applyAlignment="1" applyProtection="1">
      <alignment horizontal="left" vertical="center" shrinkToFit="1"/>
      <protection locked="0"/>
    </xf>
    <xf numFmtId="0" fontId="7" fillId="6" borderId="34" xfId="0" applyFont="1" applyFill="1" applyBorder="1" applyAlignment="1" applyProtection="1">
      <alignment horizontal="left" vertical="center" shrinkToFit="1"/>
      <protection locked="0"/>
    </xf>
    <xf numFmtId="0" fontId="8" fillId="7" borderId="0" xfId="0" applyFont="1" applyFill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56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12C4"/>
      <color rgb="FFFFFFCC"/>
      <color rgb="FFFFFFFF"/>
      <color rgb="FFFFCC99"/>
      <color rgb="FFFFCC66"/>
      <color rgb="FFECE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191000" y="9658350"/>
          <a:ext cx="17335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2"/>
  <sheetViews>
    <sheetView tabSelected="1" view="pageBreakPreview" topLeftCell="A24" zoomScaleNormal="100" zoomScaleSheetLayoutView="100" workbookViewId="0">
      <selection activeCell="S47" sqref="S47"/>
    </sheetView>
  </sheetViews>
  <sheetFormatPr defaultColWidth="9" defaultRowHeight="13"/>
  <cols>
    <col min="1" max="1" width="5.6328125" style="1" customWidth="1"/>
    <col min="2" max="2" width="7.08984375" style="1" customWidth="1"/>
    <col min="3" max="3" width="14.7265625" style="1" customWidth="1"/>
    <col min="4" max="4" width="16.26953125" style="1" customWidth="1"/>
    <col min="5" max="5" width="5.26953125" style="1" customWidth="1"/>
    <col min="6" max="6" width="7.453125" style="29" customWidth="1"/>
    <col min="7" max="10" width="12" style="1" customWidth="1"/>
    <col min="11" max="11" width="3.6328125" style="1" customWidth="1"/>
    <col min="12" max="13" width="7.90625" style="1" customWidth="1"/>
    <col min="14" max="14" width="10" style="1" customWidth="1"/>
    <col min="15" max="16" width="7.08984375" style="1" customWidth="1"/>
    <col min="17" max="17" width="17.6328125" style="1" customWidth="1"/>
    <col min="18" max="18" width="9" style="1"/>
    <col min="19" max="19" width="23.26953125" style="1" customWidth="1"/>
    <col min="20" max="16384" width="9" style="1"/>
  </cols>
  <sheetData>
    <row r="1" spans="1:22" ht="24.75" customHeight="1">
      <c r="C1" s="2" t="s">
        <v>31</v>
      </c>
      <c r="F1" s="1"/>
      <c r="K1" s="3">
        <v>1</v>
      </c>
      <c r="L1" s="4" t="s">
        <v>35</v>
      </c>
      <c r="M1" s="5">
        <v>1</v>
      </c>
      <c r="N1" s="1" t="s">
        <v>20</v>
      </c>
    </row>
    <row r="2" spans="1:22" ht="30" customHeight="1" thickBot="1">
      <c r="A2" s="131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6"/>
    </row>
    <row r="3" spans="1:22" ht="18.75" customHeight="1">
      <c r="F3" s="1"/>
      <c r="L3" s="7" t="s">
        <v>3</v>
      </c>
      <c r="Q3" s="141" t="s">
        <v>45</v>
      </c>
      <c r="R3" s="142"/>
      <c r="S3" s="142"/>
      <c r="T3" s="142"/>
      <c r="U3" s="142"/>
      <c r="V3" s="55"/>
    </row>
    <row r="4" spans="1:22" ht="30" customHeight="1" thickBot="1">
      <c r="F4" s="30"/>
      <c r="G4" s="153" t="s">
        <v>30</v>
      </c>
      <c r="H4" s="154"/>
      <c r="I4" s="154"/>
      <c r="J4" s="155"/>
      <c r="L4" s="147" t="s">
        <v>4</v>
      </c>
      <c r="M4" s="147"/>
      <c r="N4" s="102">
        <f>COUNTIF(E15:E44,"男")</f>
        <v>0</v>
      </c>
      <c r="O4" s="102"/>
      <c r="P4" s="38"/>
      <c r="Q4" s="143"/>
      <c r="R4" s="144"/>
      <c r="S4" s="144"/>
      <c r="T4" s="144"/>
      <c r="U4" s="144"/>
      <c r="V4" s="56"/>
    </row>
    <row r="5" spans="1:22" ht="30" customHeight="1" thickBot="1">
      <c r="A5" s="98" t="s">
        <v>16</v>
      </c>
      <c r="B5" s="99"/>
      <c r="C5" s="99"/>
      <c r="D5" s="100" t="s">
        <v>9</v>
      </c>
      <c r="E5" s="101"/>
      <c r="F5" s="8"/>
      <c r="G5" s="9" t="s">
        <v>32</v>
      </c>
      <c r="H5" s="103"/>
      <c r="I5" s="104"/>
      <c r="J5" s="105"/>
      <c r="L5" s="147" t="s">
        <v>5</v>
      </c>
      <c r="M5" s="147"/>
      <c r="N5" s="102">
        <f>COUNTIF(E15:E44,"女")</f>
        <v>0</v>
      </c>
      <c r="O5" s="102"/>
      <c r="P5" s="38"/>
      <c r="Q5" s="57"/>
      <c r="S5" s="48" t="s">
        <v>40</v>
      </c>
      <c r="T5" s="49" t="s">
        <v>43</v>
      </c>
      <c r="U5" s="50" t="s">
        <v>44</v>
      </c>
      <c r="V5" s="56"/>
    </row>
    <row r="6" spans="1:22" ht="30" customHeight="1">
      <c r="A6" s="111" t="s">
        <v>0</v>
      </c>
      <c r="B6" s="111"/>
      <c r="C6" s="112" t="s">
        <v>26</v>
      </c>
      <c r="D6" s="113"/>
      <c r="E6" s="114"/>
      <c r="F6" s="10"/>
      <c r="G6" s="9" t="s">
        <v>33</v>
      </c>
      <c r="H6" s="103"/>
      <c r="I6" s="104"/>
      <c r="J6" s="105"/>
      <c r="L6" s="147" t="s">
        <v>6</v>
      </c>
      <c r="M6" s="147"/>
      <c r="N6" s="102">
        <f>+N4+N5</f>
        <v>0</v>
      </c>
      <c r="O6" s="102"/>
      <c r="P6" s="38"/>
      <c r="Q6" s="58"/>
      <c r="S6" s="45" t="s">
        <v>41</v>
      </c>
      <c r="T6" s="46">
        <f>COUNTIF($G$15:$H$44,S6)</f>
        <v>0</v>
      </c>
      <c r="U6" s="47">
        <f>COUNTIF($I$15:$J$44,S6)</f>
        <v>0</v>
      </c>
      <c r="V6" s="56"/>
    </row>
    <row r="7" spans="1:22" ht="26.25" customHeight="1">
      <c r="A7" s="148" t="s">
        <v>23</v>
      </c>
      <c r="B7" s="149"/>
      <c r="C7" s="152" t="s">
        <v>36</v>
      </c>
      <c r="D7" s="152"/>
      <c r="E7" s="152"/>
      <c r="F7" s="1"/>
      <c r="G7" s="11" t="s">
        <v>28</v>
      </c>
      <c r="H7" s="106"/>
      <c r="I7" s="107"/>
      <c r="J7" s="108"/>
      <c r="N7" s="12"/>
      <c r="O7" s="12"/>
      <c r="P7" s="12"/>
      <c r="Q7" s="58"/>
      <c r="S7" s="43" t="s">
        <v>37</v>
      </c>
      <c r="T7" s="39">
        <f t="shared" ref="T7:T9" si="0">COUNTIF($G$15:$H$44,S7)</f>
        <v>0</v>
      </c>
      <c r="U7" s="40">
        <f t="shared" ref="U7:U9" si="1">COUNTIF($I$15:$J$44,S7)</f>
        <v>0</v>
      </c>
      <c r="V7" s="56"/>
    </row>
    <row r="8" spans="1:22" ht="26.25" customHeight="1">
      <c r="A8" s="150"/>
      <c r="B8" s="151"/>
      <c r="C8" s="152"/>
      <c r="D8" s="152"/>
      <c r="E8" s="152"/>
      <c r="F8" s="13"/>
      <c r="G8" s="9" t="s">
        <v>13</v>
      </c>
      <c r="H8" s="106"/>
      <c r="I8" s="107"/>
      <c r="J8" s="108"/>
      <c r="L8" s="7" t="s">
        <v>10</v>
      </c>
      <c r="Q8" s="58"/>
      <c r="S8" s="43" t="s">
        <v>38</v>
      </c>
      <c r="T8" s="39">
        <f t="shared" si="0"/>
        <v>0</v>
      </c>
      <c r="U8" s="40">
        <f t="shared" si="1"/>
        <v>0</v>
      </c>
      <c r="V8" s="56"/>
    </row>
    <row r="9" spans="1:22" ht="30" customHeight="1" thickBot="1">
      <c r="F9" s="1"/>
      <c r="G9" s="9" t="s">
        <v>14</v>
      </c>
      <c r="H9" s="106"/>
      <c r="I9" s="107"/>
      <c r="J9" s="108"/>
      <c r="L9" s="146" t="s">
        <v>7</v>
      </c>
      <c r="M9" s="146"/>
      <c r="N9" s="109"/>
      <c r="O9" s="109"/>
      <c r="P9" s="51"/>
      <c r="Q9" s="59"/>
      <c r="S9" s="44" t="s">
        <v>39</v>
      </c>
      <c r="T9" s="41">
        <f t="shared" si="0"/>
        <v>0</v>
      </c>
      <c r="U9" s="42">
        <f t="shared" si="1"/>
        <v>0</v>
      </c>
      <c r="V9" s="56"/>
    </row>
    <row r="10" spans="1:22" ht="30" customHeight="1" thickBot="1">
      <c r="A10" s="95" t="s">
        <v>24</v>
      </c>
      <c r="B10" s="96"/>
      <c r="C10" s="96"/>
      <c r="D10" s="96"/>
      <c r="F10" s="1"/>
      <c r="G10" s="14" t="s">
        <v>15</v>
      </c>
      <c r="H10" s="106"/>
      <c r="I10" s="107"/>
      <c r="J10" s="108"/>
      <c r="L10" s="145" t="s">
        <v>8</v>
      </c>
      <c r="M10" s="145"/>
      <c r="N10" s="110">
        <f>SUM(F15:F44)</f>
        <v>0</v>
      </c>
      <c r="O10" s="110"/>
      <c r="P10" s="52"/>
      <c r="Q10" s="60"/>
      <c r="R10" s="61"/>
      <c r="S10" s="61"/>
      <c r="T10" s="61"/>
      <c r="U10" s="61"/>
      <c r="V10" s="62"/>
    </row>
    <row r="11" spans="1:22" ht="30" customHeight="1">
      <c r="A11" s="97" t="s">
        <v>25</v>
      </c>
      <c r="B11" s="97"/>
      <c r="C11" s="97"/>
      <c r="D11" s="97"/>
      <c r="E11" s="15"/>
      <c r="F11" s="16"/>
      <c r="G11" s="17"/>
      <c r="H11" s="18"/>
      <c r="I11" s="18"/>
      <c r="J11" s="18"/>
      <c r="L11" s="94" t="s">
        <v>6</v>
      </c>
      <c r="M11" s="94"/>
      <c r="N11" s="89">
        <f>N9+N10</f>
        <v>0</v>
      </c>
      <c r="O11" s="89"/>
      <c r="P11" s="53"/>
    </row>
    <row r="12" spans="1:22" ht="13.5" thickBot="1">
      <c r="F12" s="1"/>
    </row>
    <row r="13" spans="1:22" ht="30" customHeight="1">
      <c r="A13" s="115" t="s">
        <v>22</v>
      </c>
      <c r="B13" s="117" t="s">
        <v>21</v>
      </c>
      <c r="C13" s="119" t="s">
        <v>1</v>
      </c>
      <c r="D13" s="121" t="s">
        <v>12</v>
      </c>
      <c r="E13" s="79" t="s">
        <v>2</v>
      </c>
      <c r="F13" s="81" t="s">
        <v>19</v>
      </c>
      <c r="G13" s="31" t="s">
        <v>34</v>
      </c>
      <c r="H13" s="19"/>
      <c r="I13" s="19"/>
      <c r="J13" s="37"/>
      <c r="K13" s="90" t="s">
        <v>27</v>
      </c>
      <c r="L13" s="91"/>
      <c r="M13" s="91"/>
      <c r="N13" s="83" t="s">
        <v>11</v>
      </c>
      <c r="O13" s="84"/>
      <c r="P13" s="54"/>
      <c r="Q13" s="135" t="s">
        <v>42</v>
      </c>
      <c r="R13" s="136"/>
      <c r="S13" s="136"/>
      <c r="T13" s="137"/>
    </row>
    <row r="14" spans="1:22" ht="30" customHeight="1" thickBot="1">
      <c r="A14" s="116"/>
      <c r="B14" s="118"/>
      <c r="C14" s="120"/>
      <c r="D14" s="122"/>
      <c r="E14" s="80"/>
      <c r="F14" s="82"/>
      <c r="G14" s="123" t="s">
        <v>17</v>
      </c>
      <c r="H14" s="124"/>
      <c r="I14" s="125" t="s">
        <v>18</v>
      </c>
      <c r="J14" s="126"/>
      <c r="K14" s="92"/>
      <c r="L14" s="93"/>
      <c r="M14" s="93"/>
      <c r="N14" s="85"/>
      <c r="O14" s="86"/>
      <c r="P14" s="54"/>
      <c r="Q14" s="138"/>
      <c r="R14" s="139"/>
      <c r="S14" s="139"/>
      <c r="T14" s="140"/>
    </row>
    <row r="15" spans="1:22" ht="29.25" customHeight="1">
      <c r="A15" s="32">
        <v>1</v>
      </c>
      <c r="B15" s="33"/>
      <c r="C15" s="34"/>
      <c r="D15" s="34"/>
      <c r="E15" s="35"/>
      <c r="F15" s="36"/>
      <c r="G15" s="127"/>
      <c r="H15" s="128"/>
      <c r="I15" s="129"/>
      <c r="J15" s="130"/>
      <c r="K15" s="156"/>
      <c r="L15" s="156"/>
      <c r="M15" s="156"/>
      <c r="N15" s="87" t="str">
        <f t="shared" ref="N15:N44" si="2">IF(C15="","",$G$4)</f>
        <v/>
      </c>
      <c r="O15" s="88"/>
      <c r="P15" s="54"/>
      <c r="Q15" s="132" t="str">
        <f t="shared" ref="Q15:Q44" si="3">IF(G15="","",IF(I15="","",IF(G15=I15,"第１希望と第２希望が同じです。どちらかを変更してください。","")))</f>
        <v/>
      </c>
      <c r="R15" s="133"/>
      <c r="S15" s="133"/>
      <c r="T15" s="134"/>
    </row>
    <row r="16" spans="1:22" ht="29.25" customHeight="1">
      <c r="A16" s="20">
        <v>2</v>
      </c>
      <c r="B16" s="21"/>
      <c r="C16" s="22"/>
      <c r="D16" s="22"/>
      <c r="E16" s="23"/>
      <c r="F16" s="24"/>
      <c r="G16" s="68"/>
      <c r="H16" s="69"/>
      <c r="I16" s="70"/>
      <c r="J16" s="71"/>
      <c r="K16" s="67"/>
      <c r="L16" s="67"/>
      <c r="M16" s="67"/>
      <c r="N16" s="65" t="str">
        <f t="shared" si="2"/>
        <v/>
      </c>
      <c r="O16" s="66"/>
      <c r="P16" s="54"/>
      <c r="Q16" s="76" t="str">
        <f t="shared" si="3"/>
        <v/>
      </c>
      <c r="R16" s="77"/>
      <c r="S16" s="77"/>
      <c r="T16" s="78"/>
    </row>
    <row r="17" spans="1:20" ht="29.25" customHeight="1">
      <c r="A17" s="20">
        <v>3</v>
      </c>
      <c r="B17" s="21"/>
      <c r="C17" s="22"/>
      <c r="D17" s="22"/>
      <c r="E17" s="23"/>
      <c r="F17" s="24"/>
      <c r="G17" s="68"/>
      <c r="H17" s="69"/>
      <c r="I17" s="70"/>
      <c r="J17" s="71"/>
      <c r="K17" s="67"/>
      <c r="L17" s="67"/>
      <c r="M17" s="67"/>
      <c r="N17" s="65" t="str">
        <f t="shared" si="2"/>
        <v/>
      </c>
      <c r="O17" s="66"/>
      <c r="P17" s="54"/>
      <c r="Q17" s="76" t="str">
        <f t="shared" si="3"/>
        <v/>
      </c>
      <c r="R17" s="77"/>
      <c r="S17" s="77"/>
      <c r="T17" s="78"/>
    </row>
    <row r="18" spans="1:20" ht="29.25" customHeight="1">
      <c r="A18" s="20">
        <v>4</v>
      </c>
      <c r="B18" s="21"/>
      <c r="C18" s="22"/>
      <c r="D18" s="22"/>
      <c r="E18" s="23"/>
      <c r="F18" s="24"/>
      <c r="G18" s="68"/>
      <c r="H18" s="69"/>
      <c r="I18" s="70"/>
      <c r="J18" s="71"/>
      <c r="K18" s="67"/>
      <c r="L18" s="67"/>
      <c r="M18" s="67"/>
      <c r="N18" s="65" t="str">
        <f t="shared" si="2"/>
        <v/>
      </c>
      <c r="O18" s="66"/>
      <c r="P18" s="54"/>
      <c r="Q18" s="76" t="str">
        <f t="shared" si="3"/>
        <v/>
      </c>
      <c r="R18" s="77"/>
      <c r="S18" s="77"/>
      <c r="T18" s="78"/>
    </row>
    <row r="19" spans="1:20" ht="29.25" customHeight="1">
      <c r="A19" s="20">
        <v>5</v>
      </c>
      <c r="B19" s="21"/>
      <c r="C19" s="22"/>
      <c r="D19" s="22"/>
      <c r="E19" s="23"/>
      <c r="F19" s="24"/>
      <c r="G19" s="68"/>
      <c r="H19" s="69"/>
      <c r="I19" s="70"/>
      <c r="J19" s="71"/>
      <c r="K19" s="67"/>
      <c r="L19" s="67"/>
      <c r="M19" s="67"/>
      <c r="N19" s="65" t="str">
        <f t="shared" si="2"/>
        <v/>
      </c>
      <c r="O19" s="66"/>
      <c r="P19" s="54"/>
      <c r="Q19" s="76" t="str">
        <f t="shared" si="3"/>
        <v/>
      </c>
      <c r="R19" s="77"/>
      <c r="S19" s="77"/>
      <c r="T19" s="78"/>
    </row>
    <row r="20" spans="1:20" ht="29.25" customHeight="1">
      <c r="A20" s="20">
        <v>6</v>
      </c>
      <c r="B20" s="21"/>
      <c r="C20" s="22" t="str">
        <f t="shared" ref="C20:C44" si="4">IF(B20="","",VLOOKUP(B20,学年名簿,2))</f>
        <v/>
      </c>
      <c r="D20" s="22" t="str">
        <f t="shared" ref="D20:D44" si="5">IF(B20="","",VLOOKUP(B20,学年名簿,3))</f>
        <v/>
      </c>
      <c r="E20" s="23" t="str">
        <f t="shared" ref="E20:E44" si="6">IF(B20="","",VLOOKUP(B20,学年名簿,4))</f>
        <v/>
      </c>
      <c r="F20" s="24"/>
      <c r="G20" s="68"/>
      <c r="H20" s="69"/>
      <c r="I20" s="70"/>
      <c r="J20" s="71"/>
      <c r="K20" s="67"/>
      <c r="L20" s="67"/>
      <c r="M20" s="67"/>
      <c r="N20" s="65" t="str">
        <f t="shared" si="2"/>
        <v/>
      </c>
      <c r="O20" s="66"/>
      <c r="P20" s="54"/>
      <c r="Q20" s="76" t="str">
        <f t="shared" si="3"/>
        <v/>
      </c>
      <c r="R20" s="77"/>
      <c r="S20" s="77"/>
      <c r="T20" s="78"/>
    </row>
    <row r="21" spans="1:20" ht="29.25" customHeight="1">
      <c r="A21" s="20">
        <v>7</v>
      </c>
      <c r="B21" s="21"/>
      <c r="C21" s="22" t="str">
        <f t="shared" si="4"/>
        <v/>
      </c>
      <c r="D21" s="22" t="str">
        <f t="shared" si="5"/>
        <v/>
      </c>
      <c r="E21" s="23" t="str">
        <f t="shared" si="6"/>
        <v/>
      </c>
      <c r="F21" s="24"/>
      <c r="G21" s="68"/>
      <c r="H21" s="69"/>
      <c r="I21" s="70"/>
      <c r="J21" s="71"/>
      <c r="K21" s="67"/>
      <c r="L21" s="67"/>
      <c r="M21" s="67"/>
      <c r="N21" s="65" t="str">
        <f t="shared" si="2"/>
        <v/>
      </c>
      <c r="O21" s="66"/>
      <c r="P21" s="54"/>
      <c r="Q21" s="76" t="str">
        <f t="shared" si="3"/>
        <v/>
      </c>
      <c r="R21" s="77"/>
      <c r="S21" s="77"/>
      <c r="T21" s="78"/>
    </row>
    <row r="22" spans="1:20" ht="29.25" customHeight="1">
      <c r="A22" s="20">
        <v>8</v>
      </c>
      <c r="B22" s="21"/>
      <c r="C22" s="22" t="str">
        <f t="shared" si="4"/>
        <v/>
      </c>
      <c r="D22" s="22" t="str">
        <f t="shared" si="5"/>
        <v/>
      </c>
      <c r="E22" s="23" t="str">
        <f t="shared" si="6"/>
        <v/>
      </c>
      <c r="F22" s="24"/>
      <c r="G22" s="68"/>
      <c r="H22" s="69"/>
      <c r="I22" s="70"/>
      <c r="J22" s="71"/>
      <c r="K22" s="67"/>
      <c r="L22" s="67"/>
      <c r="M22" s="67"/>
      <c r="N22" s="65" t="str">
        <f t="shared" si="2"/>
        <v/>
      </c>
      <c r="O22" s="66"/>
      <c r="P22" s="54"/>
      <c r="Q22" s="76" t="str">
        <f t="shared" si="3"/>
        <v/>
      </c>
      <c r="R22" s="77"/>
      <c r="S22" s="77"/>
      <c r="T22" s="78"/>
    </row>
    <row r="23" spans="1:20" ht="29.25" customHeight="1">
      <c r="A23" s="20">
        <v>9</v>
      </c>
      <c r="B23" s="21"/>
      <c r="C23" s="22" t="str">
        <f t="shared" si="4"/>
        <v/>
      </c>
      <c r="D23" s="22" t="str">
        <f t="shared" si="5"/>
        <v/>
      </c>
      <c r="E23" s="23" t="str">
        <f t="shared" si="6"/>
        <v/>
      </c>
      <c r="F23" s="24"/>
      <c r="G23" s="68"/>
      <c r="H23" s="69"/>
      <c r="I23" s="70"/>
      <c r="J23" s="71"/>
      <c r="K23" s="67"/>
      <c r="L23" s="67"/>
      <c r="M23" s="67"/>
      <c r="N23" s="65" t="str">
        <f t="shared" si="2"/>
        <v/>
      </c>
      <c r="O23" s="66"/>
      <c r="P23" s="54"/>
      <c r="Q23" s="76" t="str">
        <f t="shared" si="3"/>
        <v/>
      </c>
      <c r="R23" s="77"/>
      <c r="S23" s="77"/>
      <c r="T23" s="78"/>
    </row>
    <row r="24" spans="1:20" ht="29.25" customHeight="1">
      <c r="A24" s="20">
        <v>10</v>
      </c>
      <c r="B24" s="21"/>
      <c r="C24" s="22" t="str">
        <f t="shared" si="4"/>
        <v/>
      </c>
      <c r="D24" s="22" t="str">
        <f t="shared" si="5"/>
        <v/>
      </c>
      <c r="E24" s="23" t="str">
        <f t="shared" si="6"/>
        <v/>
      </c>
      <c r="F24" s="24"/>
      <c r="G24" s="68"/>
      <c r="H24" s="69"/>
      <c r="I24" s="70"/>
      <c r="J24" s="71"/>
      <c r="K24" s="67"/>
      <c r="L24" s="67"/>
      <c r="M24" s="67"/>
      <c r="N24" s="65" t="str">
        <f t="shared" si="2"/>
        <v/>
      </c>
      <c r="O24" s="66"/>
      <c r="P24" s="54"/>
      <c r="Q24" s="76" t="str">
        <f t="shared" si="3"/>
        <v/>
      </c>
      <c r="R24" s="77"/>
      <c r="S24" s="77"/>
      <c r="T24" s="78"/>
    </row>
    <row r="25" spans="1:20" ht="29.25" customHeight="1">
      <c r="A25" s="20">
        <v>11</v>
      </c>
      <c r="B25" s="21"/>
      <c r="C25" s="22" t="str">
        <f t="shared" si="4"/>
        <v/>
      </c>
      <c r="D25" s="22" t="str">
        <f t="shared" si="5"/>
        <v/>
      </c>
      <c r="E25" s="23" t="str">
        <f t="shared" si="6"/>
        <v/>
      </c>
      <c r="F25" s="24"/>
      <c r="G25" s="68"/>
      <c r="H25" s="69"/>
      <c r="I25" s="70"/>
      <c r="J25" s="71"/>
      <c r="K25" s="67"/>
      <c r="L25" s="67"/>
      <c r="M25" s="67"/>
      <c r="N25" s="65" t="str">
        <f t="shared" si="2"/>
        <v/>
      </c>
      <c r="O25" s="66"/>
      <c r="P25" s="54"/>
      <c r="Q25" s="76" t="str">
        <f t="shared" si="3"/>
        <v/>
      </c>
      <c r="R25" s="77"/>
      <c r="S25" s="77"/>
      <c r="T25" s="78"/>
    </row>
    <row r="26" spans="1:20" ht="29.25" customHeight="1">
      <c r="A26" s="20">
        <v>12</v>
      </c>
      <c r="B26" s="21"/>
      <c r="C26" s="22" t="str">
        <f t="shared" si="4"/>
        <v/>
      </c>
      <c r="D26" s="22" t="str">
        <f t="shared" si="5"/>
        <v/>
      </c>
      <c r="E26" s="23" t="str">
        <f t="shared" si="6"/>
        <v/>
      </c>
      <c r="F26" s="24"/>
      <c r="G26" s="68"/>
      <c r="H26" s="69"/>
      <c r="I26" s="70"/>
      <c r="J26" s="71"/>
      <c r="K26" s="67"/>
      <c r="L26" s="67"/>
      <c r="M26" s="67"/>
      <c r="N26" s="65" t="str">
        <f t="shared" si="2"/>
        <v/>
      </c>
      <c r="O26" s="66"/>
      <c r="P26" s="54"/>
      <c r="Q26" s="76" t="str">
        <f t="shared" si="3"/>
        <v/>
      </c>
      <c r="R26" s="77"/>
      <c r="S26" s="77"/>
      <c r="T26" s="78"/>
    </row>
    <row r="27" spans="1:20" ht="29.25" customHeight="1">
      <c r="A27" s="20">
        <v>13</v>
      </c>
      <c r="B27" s="21"/>
      <c r="C27" s="22" t="str">
        <f t="shared" si="4"/>
        <v/>
      </c>
      <c r="D27" s="22" t="str">
        <f t="shared" si="5"/>
        <v/>
      </c>
      <c r="E27" s="23" t="str">
        <f t="shared" si="6"/>
        <v/>
      </c>
      <c r="F27" s="24"/>
      <c r="G27" s="68"/>
      <c r="H27" s="69"/>
      <c r="I27" s="70"/>
      <c r="J27" s="71"/>
      <c r="K27" s="67"/>
      <c r="L27" s="67"/>
      <c r="M27" s="67"/>
      <c r="N27" s="65" t="str">
        <f t="shared" si="2"/>
        <v/>
      </c>
      <c r="O27" s="66"/>
      <c r="P27" s="54"/>
      <c r="Q27" s="76" t="str">
        <f t="shared" si="3"/>
        <v/>
      </c>
      <c r="R27" s="77"/>
      <c r="S27" s="77"/>
      <c r="T27" s="78"/>
    </row>
    <row r="28" spans="1:20" ht="29.25" customHeight="1">
      <c r="A28" s="20">
        <v>14</v>
      </c>
      <c r="B28" s="21"/>
      <c r="C28" s="22" t="str">
        <f t="shared" si="4"/>
        <v/>
      </c>
      <c r="D28" s="22" t="str">
        <f t="shared" si="5"/>
        <v/>
      </c>
      <c r="E28" s="23" t="str">
        <f t="shared" si="6"/>
        <v/>
      </c>
      <c r="F28" s="24"/>
      <c r="G28" s="68"/>
      <c r="H28" s="69"/>
      <c r="I28" s="70"/>
      <c r="J28" s="71"/>
      <c r="K28" s="67"/>
      <c r="L28" s="67"/>
      <c r="M28" s="67"/>
      <c r="N28" s="65" t="str">
        <f t="shared" si="2"/>
        <v/>
      </c>
      <c r="O28" s="66"/>
      <c r="P28" s="54"/>
      <c r="Q28" s="76" t="str">
        <f t="shared" si="3"/>
        <v/>
      </c>
      <c r="R28" s="77"/>
      <c r="S28" s="77"/>
      <c r="T28" s="78"/>
    </row>
    <row r="29" spans="1:20" ht="29.25" customHeight="1">
      <c r="A29" s="20">
        <v>15</v>
      </c>
      <c r="B29" s="21"/>
      <c r="C29" s="22" t="str">
        <f t="shared" si="4"/>
        <v/>
      </c>
      <c r="D29" s="22" t="str">
        <f t="shared" si="5"/>
        <v/>
      </c>
      <c r="E29" s="23" t="str">
        <f t="shared" si="6"/>
        <v/>
      </c>
      <c r="F29" s="24"/>
      <c r="G29" s="68"/>
      <c r="H29" s="69"/>
      <c r="I29" s="70"/>
      <c r="J29" s="71"/>
      <c r="K29" s="67"/>
      <c r="L29" s="67"/>
      <c r="M29" s="67"/>
      <c r="N29" s="65" t="str">
        <f t="shared" si="2"/>
        <v/>
      </c>
      <c r="O29" s="66"/>
      <c r="P29" s="54"/>
      <c r="Q29" s="76" t="str">
        <f t="shared" si="3"/>
        <v/>
      </c>
      <c r="R29" s="77"/>
      <c r="S29" s="77"/>
      <c r="T29" s="78"/>
    </row>
    <row r="30" spans="1:20" ht="29.25" customHeight="1">
      <c r="A30" s="20">
        <v>16</v>
      </c>
      <c r="B30" s="21"/>
      <c r="C30" s="22" t="str">
        <f t="shared" si="4"/>
        <v/>
      </c>
      <c r="D30" s="22" t="str">
        <f t="shared" si="5"/>
        <v/>
      </c>
      <c r="E30" s="23" t="str">
        <f t="shared" si="6"/>
        <v/>
      </c>
      <c r="F30" s="24"/>
      <c r="G30" s="68"/>
      <c r="H30" s="69"/>
      <c r="I30" s="70"/>
      <c r="J30" s="71"/>
      <c r="K30" s="67"/>
      <c r="L30" s="67"/>
      <c r="M30" s="67"/>
      <c r="N30" s="65" t="str">
        <f t="shared" si="2"/>
        <v/>
      </c>
      <c r="O30" s="66"/>
      <c r="P30" s="54"/>
      <c r="Q30" s="76" t="str">
        <f t="shared" si="3"/>
        <v/>
      </c>
      <c r="R30" s="77"/>
      <c r="S30" s="77"/>
      <c r="T30" s="78"/>
    </row>
    <row r="31" spans="1:20" ht="29.25" customHeight="1">
      <c r="A31" s="20">
        <v>17</v>
      </c>
      <c r="B31" s="21"/>
      <c r="C31" s="22" t="str">
        <f t="shared" si="4"/>
        <v/>
      </c>
      <c r="D31" s="22" t="str">
        <f t="shared" si="5"/>
        <v/>
      </c>
      <c r="E31" s="23" t="str">
        <f t="shared" si="6"/>
        <v/>
      </c>
      <c r="F31" s="24"/>
      <c r="G31" s="68"/>
      <c r="H31" s="69"/>
      <c r="I31" s="70"/>
      <c r="J31" s="71"/>
      <c r="K31" s="67"/>
      <c r="L31" s="67"/>
      <c r="M31" s="67"/>
      <c r="N31" s="65" t="str">
        <f t="shared" si="2"/>
        <v/>
      </c>
      <c r="O31" s="66"/>
      <c r="P31" s="54"/>
      <c r="Q31" s="76" t="str">
        <f t="shared" si="3"/>
        <v/>
      </c>
      <c r="R31" s="77"/>
      <c r="S31" s="77"/>
      <c r="T31" s="78"/>
    </row>
    <row r="32" spans="1:20" ht="29.25" customHeight="1">
      <c r="A32" s="20">
        <v>18</v>
      </c>
      <c r="B32" s="21"/>
      <c r="C32" s="22" t="str">
        <f t="shared" si="4"/>
        <v/>
      </c>
      <c r="D32" s="22" t="str">
        <f t="shared" si="5"/>
        <v/>
      </c>
      <c r="E32" s="23" t="str">
        <f t="shared" si="6"/>
        <v/>
      </c>
      <c r="F32" s="24"/>
      <c r="G32" s="68"/>
      <c r="H32" s="69"/>
      <c r="I32" s="70"/>
      <c r="J32" s="71"/>
      <c r="K32" s="67"/>
      <c r="L32" s="67"/>
      <c r="M32" s="67"/>
      <c r="N32" s="65" t="str">
        <f t="shared" si="2"/>
        <v/>
      </c>
      <c r="O32" s="66"/>
      <c r="P32" s="54"/>
      <c r="Q32" s="76" t="str">
        <f t="shared" si="3"/>
        <v/>
      </c>
      <c r="R32" s="77"/>
      <c r="S32" s="77"/>
      <c r="T32" s="78"/>
    </row>
    <row r="33" spans="1:20" ht="29.25" customHeight="1">
      <c r="A33" s="20">
        <v>19</v>
      </c>
      <c r="B33" s="21"/>
      <c r="C33" s="22" t="str">
        <f t="shared" si="4"/>
        <v/>
      </c>
      <c r="D33" s="22" t="str">
        <f t="shared" si="5"/>
        <v/>
      </c>
      <c r="E33" s="23" t="str">
        <f t="shared" si="6"/>
        <v/>
      </c>
      <c r="F33" s="24"/>
      <c r="G33" s="68"/>
      <c r="H33" s="69"/>
      <c r="I33" s="70"/>
      <c r="J33" s="71"/>
      <c r="K33" s="67"/>
      <c r="L33" s="67"/>
      <c r="M33" s="67"/>
      <c r="N33" s="65" t="str">
        <f t="shared" si="2"/>
        <v/>
      </c>
      <c r="O33" s="66"/>
      <c r="P33" s="54"/>
      <c r="Q33" s="76" t="str">
        <f t="shared" si="3"/>
        <v/>
      </c>
      <c r="R33" s="77"/>
      <c r="S33" s="77"/>
      <c r="T33" s="78"/>
    </row>
    <row r="34" spans="1:20" ht="29.25" customHeight="1">
      <c r="A34" s="20">
        <v>20</v>
      </c>
      <c r="B34" s="21"/>
      <c r="C34" s="22" t="str">
        <f t="shared" si="4"/>
        <v/>
      </c>
      <c r="D34" s="22" t="str">
        <f t="shared" si="5"/>
        <v/>
      </c>
      <c r="E34" s="23" t="str">
        <f t="shared" si="6"/>
        <v/>
      </c>
      <c r="F34" s="24"/>
      <c r="G34" s="68"/>
      <c r="H34" s="69"/>
      <c r="I34" s="70"/>
      <c r="J34" s="71"/>
      <c r="K34" s="67"/>
      <c r="L34" s="67"/>
      <c r="M34" s="67"/>
      <c r="N34" s="65" t="str">
        <f t="shared" si="2"/>
        <v/>
      </c>
      <c r="O34" s="66"/>
      <c r="P34" s="54"/>
      <c r="Q34" s="76" t="str">
        <f t="shared" si="3"/>
        <v/>
      </c>
      <c r="R34" s="77"/>
      <c r="S34" s="77"/>
      <c r="T34" s="78"/>
    </row>
    <row r="35" spans="1:20" ht="29.25" customHeight="1">
      <c r="A35" s="20">
        <v>21</v>
      </c>
      <c r="B35" s="21"/>
      <c r="C35" s="22" t="str">
        <f t="shared" si="4"/>
        <v/>
      </c>
      <c r="D35" s="22" t="str">
        <f t="shared" si="5"/>
        <v/>
      </c>
      <c r="E35" s="23" t="str">
        <f t="shared" si="6"/>
        <v/>
      </c>
      <c r="F35" s="24"/>
      <c r="G35" s="68"/>
      <c r="H35" s="69"/>
      <c r="I35" s="70"/>
      <c r="J35" s="71"/>
      <c r="K35" s="67"/>
      <c r="L35" s="67"/>
      <c r="M35" s="67"/>
      <c r="N35" s="65" t="str">
        <f t="shared" si="2"/>
        <v/>
      </c>
      <c r="O35" s="66"/>
      <c r="P35" s="54"/>
      <c r="Q35" s="76" t="str">
        <f t="shared" si="3"/>
        <v/>
      </c>
      <c r="R35" s="77"/>
      <c r="S35" s="77"/>
      <c r="T35" s="78"/>
    </row>
    <row r="36" spans="1:20" ht="29.25" customHeight="1">
      <c r="A36" s="20">
        <v>22</v>
      </c>
      <c r="B36" s="21"/>
      <c r="C36" s="22" t="str">
        <f t="shared" si="4"/>
        <v/>
      </c>
      <c r="D36" s="22" t="str">
        <f t="shared" si="5"/>
        <v/>
      </c>
      <c r="E36" s="23" t="str">
        <f t="shared" si="6"/>
        <v/>
      </c>
      <c r="F36" s="24"/>
      <c r="G36" s="68"/>
      <c r="H36" s="69"/>
      <c r="I36" s="70"/>
      <c r="J36" s="71"/>
      <c r="K36" s="67"/>
      <c r="L36" s="67"/>
      <c r="M36" s="67"/>
      <c r="N36" s="65" t="str">
        <f t="shared" si="2"/>
        <v/>
      </c>
      <c r="O36" s="66"/>
      <c r="P36" s="54"/>
      <c r="Q36" s="76" t="str">
        <f t="shared" si="3"/>
        <v/>
      </c>
      <c r="R36" s="77"/>
      <c r="S36" s="77"/>
      <c r="T36" s="78"/>
    </row>
    <row r="37" spans="1:20" ht="29.25" customHeight="1">
      <c r="A37" s="20">
        <v>23</v>
      </c>
      <c r="B37" s="21"/>
      <c r="C37" s="22" t="str">
        <f t="shared" si="4"/>
        <v/>
      </c>
      <c r="D37" s="22" t="str">
        <f t="shared" si="5"/>
        <v/>
      </c>
      <c r="E37" s="23" t="str">
        <f t="shared" si="6"/>
        <v/>
      </c>
      <c r="F37" s="24"/>
      <c r="G37" s="68"/>
      <c r="H37" s="69"/>
      <c r="I37" s="70"/>
      <c r="J37" s="71"/>
      <c r="K37" s="67"/>
      <c r="L37" s="67"/>
      <c r="M37" s="67"/>
      <c r="N37" s="65" t="str">
        <f t="shared" si="2"/>
        <v/>
      </c>
      <c r="O37" s="66"/>
      <c r="P37" s="54"/>
      <c r="Q37" s="76" t="str">
        <f t="shared" si="3"/>
        <v/>
      </c>
      <c r="R37" s="77"/>
      <c r="S37" s="77"/>
      <c r="T37" s="78"/>
    </row>
    <row r="38" spans="1:20" ht="29.25" customHeight="1">
      <c r="A38" s="20">
        <v>24</v>
      </c>
      <c r="B38" s="21"/>
      <c r="C38" s="22" t="str">
        <f t="shared" si="4"/>
        <v/>
      </c>
      <c r="D38" s="22" t="str">
        <f t="shared" si="5"/>
        <v/>
      </c>
      <c r="E38" s="23" t="str">
        <f t="shared" si="6"/>
        <v/>
      </c>
      <c r="F38" s="24"/>
      <c r="G38" s="68"/>
      <c r="H38" s="69"/>
      <c r="I38" s="70"/>
      <c r="J38" s="71"/>
      <c r="K38" s="67"/>
      <c r="L38" s="67"/>
      <c r="M38" s="67"/>
      <c r="N38" s="65" t="str">
        <f t="shared" si="2"/>
        <v/>
      </c>
      <c r="O38" s="66"/>
      <c r="P38" s="54"/>
      <c r="Q38" s="76" t="str">
        <f t="shared" si="3"/>
        <v/>
      </c>
      <c r="R38" s="77"/>
      <c r="S38" s="77"/>
      <c r="T38" s="78"/>
    </row>
    <row r="39" spans="1:20" ht="29.25" customHeight="1">
      <c r="A39" s="20">
        <v>25</v>
      </c>
      <c r="B39" s="21"/>
      <c r="C39" s="22" t="str">
        <f t="shared" si="4"/>
        <v/>
      </c>
      <c r="D39" s="22" t="str">
        <f t="shared" si="5"/>
        <v/>
      </c>
      <c r="E39" s="23" t="str">
        <f t="shared" si="6"/>
        <v/>
      </c>
      <c r="F39" s="24"/>
      <c r="G39" s="68"/>
      <c r="H39" s="69"/>
      <c r="I39" s="70"/>
      <c r="J39" s="71"/>
      <c r="K39" s="67"/>
      <c r="L39" s="67"/>
      <c r="M39" s="67"/>
      <c r="N39" s="65" t="str">
        <f t="shared" si="2"/>
        <v/>
      </c>
      <c r="O39" s="66"/>
      <c r="P39" s="54"/>
      <c r="Q39" s="76" t="str">
        <f t="shared" si="3"/>
        <v/>
      </c>
      <c r="R39" s="77"/>
      <c r="S39" s="77"/>
      <c r="T39" s="78"/>
    </row>
    <row r="40" spans="1:20" ht="29.25" customHeight="1">
      <c r="A40" s="20">
        <v>26</v>
      </c>
      <c r="B40" s="21"/>
      <c r="C40" s="22" t="str">
        <f t="shared" si="4"/>
        <v/>
      </c>
      <c r="D40" s="22" t="str">
        <f t="shared" si="5"/>
        <v/>
      </c>
      <c r="E40" s="23" t="str">
        <f t="shared" si="6"/>
        <v/>
      </c>
      <c r="F40" s="24"/>
      <c r="G40" s="68"/>
      <c r="H40" s="69"/>
      <c r="I40" s="70"/>
      <c r="J40" s="71"/>
      <c r="K40" s="67"/>
      <c r="L40" s="67"/>
      <c r="M40" s="67"/>
      <c r="N40" s="65" t="str">
        <f t="shared" si="2"/>
        <v/>
      </c>
      <c r="O40" s="66"/>
      <c r="P40" s="54"/>
      <c r="Q40" s="76" t="str">
        <f t="shared" si="3"/>
        <v/>
      </c>
      <c r="R40" s="77"/>
      <c r="S40" s="77"/>
      <c r="T40" s="78"/>
    </row>
    <row r="41" spans="1:20" ht="29.25" customHeight="1">
      <c r="A41" s="20">
        <v>27</v>
      </c>
      <c r="B41" s="21"/>
      <c r="C41" s="22" t="str">
        <f t="shared" si="4"/>
        <v/>
      </c>
      <c r="D41" s="22" t="str">
        <f t="shared" si="5"/>
        <v/>
      </c>
      <c r="E41" s="23" t="str">
        <f t="shared" si="6"/>
        <v/>
      </c>
      <c r="F41" s="24"/>
      <c r="G41" s="68"/>
      <c r="H41" s="69"/>
      <c r="I41" s="70"/>
      <c r="J41" s="71"/>
      <c r="K41" s="67"/>
      <c r="L41" s="67"/>
      <c r="M41" s="67"/>
      <c r="N41" s="65" t="str">
        <f t="shared" si="2"/>
        <v/>
      </c>
      <c r="O41" s="66"/>
      <c r="P41" s="54"/>
      <c r="Q41" s="76" t="str">
        <f t="shared" si="3"/>
        <v/>
      </c>
      <c r="R41" s="77"/>
      <c r="S41" s="77"/>
      <c r="T41" s="78"/>
    </row>
    <row r="42" spans="1:20" ht="29.25" customHeight="1">
      <c r="A42" s="20">
        <v>28</v>
      </c>
      <c r="B42" s="21"/>
      <c r="C42" s="22"/>
      <c r="D42" s="22" t="str">
        <f t="shared" si="5"/>
        <v/>
      </c>
      <c r="E42" s="23" t="str">
        <f t="shared" si="6"/>
        <v/>
      </c>
      <c r="F42" s="24"/>
      <c r="G42" s="68"/>
      <c r="H42" s="69"/>
      <c r="I42" s="70"/>
      <c r="J42" s="71"/>
      <c r="K42" s="67"/>
      <c r="L42" s="67"/>
      <c r="M42" s="67"/>
      <c r="N42" s="65" t="str">
        <f t="shared" si="2"/>
        <v/>
      </c>
      <c r="O42" s="66"/>
      <c r="P42" s="54"/>
      <c r="Q42" s="76" t="str">
        <f t="shared" si="3"/>
        <v/>
      </c>
      <c r="R42" s="77"/>
      <c r="S42" s="77"/>
      <c r="T42" s="78"/>
    </row>
    <row r="43" spans="1:20" ht="29.25" customHeight="1">
      <c r="A43" s="20">
        <v>29</v>
      </c>
      <c r="B43" s="21"/>
      <c r="C43" s="22" t="str">
        <f t="shared" si="4"/>
        <v/>
      </c>
      <c r="D43" s="22" t="str">
        <f t="shared" si="5"/>
        <v/>
      </c>
      <c r="E43" s="23" t="str">
        <f t="shared" si="6"/>
        <v/>
      </c>
      <c r="F43" s="24"/>
      <c r="G43" s="68"/>
      <c r="H43" s="69"/>
      <c r="I43" s="70"/>
      <c r="J43" s="71"/>
      <c r="K43" s="67"/>
      <c r="L43" s="67"/>
      <c r="M43" s="67"/>
      <c r="N43" s="65" t="str">
        <f t="shared" si="2"/>
        <v/>
      </c>
      <c r="O43" s="66"/>
      <c r="P43" s="54"/>
      <c r="Q43" s="76" t="str">
        <f t="shared" si="3"/>
        <v/>
      </c>
      <c r="R43" s="77"/>
      <c r="S43" s="77"/>
      <c r="T43" s="78"/>
    </row>
    <row r="44" spans="1:20" ht="29.25" customHeight="1" thickBot="1">
      <c r="A44" s="25">
        <v>30</v>
      </c>
      <c r="B44" s="21"/>
      <c r="C44" s="26" t="str">
        <f t="shared" si="4"/>
        <v/>
      </c>
      <c r="D44" s="26" t="str">
        <f t="shared" si="5"/>
        <v/>
      </c>
      <c r="E44" s="27" t="str">
        <f t="shared" si="6"/>
        <v/>
      </c>
      <c r="F44" s="28"/>
      <c r="G44" s="68"/>
      <c r="H44" s="69"/>
      <c r="I44" s="70"/>
      <c r="J44" s="71"/>
      <c r="K44" s="67"/>
      <c r="L44" s="67"/>
      <c r="M44" s="67"/>
      <c r="N44" s="63" t="str">
        <f t="shared" si="2"/>
        <v/>
      </c>
      <c r="O44" s="64"/>
      <c r="P44" s="54"/>
      <c r="Q44" s="72" t="str">
        <f t="shared" si="3"/>
        <v/>
      </c>
      <c r="R44" s="73"/>
      <c r="S44" s="73"/>
      <c r="T44" s="74"/>
    </row>
    <row r="45" spans="1:20" ht="14">
      <c r="F45" s="1"/>
      <c r="P45" s="54"/>
    </row>
    <row r="46" spans="1:20">
      <c r="F46" s="1"/>
    </row>
    <row r="47" spans="1:20" ht="256.5" customHeight="1">
      <c r="C47" s="75" t="s">
        <v>46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0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</sheetData>
  <mergeCells count="191">
    <mergeCell ref="A2:O2"/>
    <mergeCell ref="Q20:T20"/>
    <mergeCell ref="Q15:T15"/>
    <mergeCell ref="Q16:T16"/>
    <mergeCell ref="Q17:T17"/>
    <mergeCell ref="Q18:T18"/>
    <mergeCell ref="Q19:T19"/>
    <mergeCell ref="Q13:T14"/>
    <mergeCell ref="Q3:U4"/>
    <mergeCell ref="L10:M10"/>
    <mergeCell ref="L9:M9"/>
    <mergeCell ref="L6:M6"/>
    <mergeCell ref="L5:M5"/>
    <mergeCell ref="L4:M4"/>
    <mergeCell ref="A7:B8"/>
    <mergeCell ref="C7:E8"/>
    <mergeCell ref="G19:H19"/>
    <mergeCell ref="I19:J19"/>
    <mergeCell ref="G20:H20"/>
    <mergeCell ref="I20:J20"/>
    <mergeCell ref="G4:J4"/>
    <mergeCell ref="K15:M15"/>
    <mergeCell ref="K16:M16"/>
    <mergeCell ref="K17:M17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A13:A14"/>
    <mergeCell ref="B13:B14"/>
    <mergeCell ref="C13:C14"/>
    <mergeCell ref="D13:D14"/>
    <mergeCell ref="G21:H21"/>
    <mergeCell ref="I21:J21"/>
    <mergeCell ref="G22:H22"/>
    <mergeCell ref="I22:J22"/>
    <mergeCell ref="G23:H23"/>
    <mergeCell ref="I23:J2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A10:D10"/>
    <mergeCell ref="A11:D11"/>
    <mergeCell ref="A5:C5"/>
    <mergeCell ref="D5:E5"/>
    <mergeCell ref="N4:O4"/>
    <mergeCell ref="H5:J5"/>
    <mergeCell ref="N5:O5"/>
    <mergeCell ref="H8:J8"/>
    <mergeCell ref="H9:J9"/>
    <mergeCell ref="N9:O9"/>
    <mergeCell ref="H10:J10"/>
    <mergeCell ref="N10:O10"/>
    <mergeCell ref="A6:B6"/>
    <mergeCell ref="C6:E6"/>
    <mergeCell ref="H6:J6"/>
    <mergeCell ref="N6:O6"/>
    <mergeCell ref="H7:J7"/>
    <mergeCell ref="E13:E14"/>
    <mergeCell ref="F13:F14"/>
    <mergeCell ref="N13:O14"/>
    <mergeCell ref="N15:O15"/>
    <mergeCell ref="N16:O16"/>
    <mergeCell ref="N11:O11"/>
    <mergeCell ref="N19:O19"/>
    <mergeCell ref="K13:M14"/>
    <mergeCell ref="L11:M11"/>
    <mergeCell ref="K18:M18"/>
    <mergeCell ref="K19:M19"/>
    <mergeCell ref="N20:O20"/>
    <mergeCell ref="N17:O17"/>
    <mergeCell ref="N18:O18"/>
    <mergeCell ref="N23:O23"/>
    <mergeCell ref="N24:O24"/>
    <mergeCell ref="N21:O21"/>
    <mergeCell ref="N22:O22"/>
    <mergeCell ref="K21:M21"/>
    <mergeCell ref="K22:M22"/>
    <mergeCell ref="K23:M23"/>
    <mergeCell ref="K24:M24"/>
    <mergeCell ref="K20:M20"/>
    <mergeCell ref="Q21:T21"/>
    <mergeCell ref="Q22:T22"/>
    <mergeCell ref="Q23:T23"/>
    <mergeCell ref="Q24:T24"/>
    <mergeCell ref="N27:O27"/>
    <mergeCell ref="N28:O28"/>
    <mergeCell ref="N25:O25"/>
    <mergeCell ref="N26:O26"/>
    <mergeCell ref="N31:O31"/>
    <mergeCell ref="K25:M25"/>
    <mergeCell ref="K26:M26"/>
    <mergeCell ref="K27:M27"/>
    <mergeCell ref="K28:M28"/>
    <mergeCell ref="K29:M29"/>
    <mergeCell ref="K30:M30"/>
    <mergeCell ref="K31:M31"/>
    <mergeCell ref="Q25:T25"/>
    <mergeCell ref="Q26:T26"/>
    <mergeCell ref="Q27:T27"/>
    <mergeCell ref="Q28:T28"/>
    <mergeCell ref="Q29:T29"/>
    <mergeCell ref="Q30:T30"/>
    <mergeCell ref="Q31:T31"/>
    <mergeCell ref="N29:O29"/>
    <mergeCell ref="N30:O30"/>
    <mergeCell ref="N35:O35"/>
    <mergeCell ref="N36:O36"/>
    <mergeCell ref="N33:O33"/>
    <mergeCell ref="N34:O34"/>
    <mergeCell ref="K32:M32"/>
    <mergeCell ref="K33:M33"/>
    <mergeCell ref="K34:M34"/>
    <mergeCell ref="K35:M35"/>
    <mergeCell ref="K36:M36"/>
    <mergeCell ref="Q32:T32"/>
    <mergeCell ref="Q33:T33"/>
    <mergeCell ref="Q34:T34"/>
    <mergeCell ref="Q35:T35"/>
    <mergeCell ref="Q36:T36"/>
    <mergeCell ref="N39:O39"/>
    <mergeCell ref="N40:O40"/>
    <mergeCell ref="N37:O37"/>
    <mergeCell ref="N38:O38"/>
    <mergeCell ref="N32:O32"/>
    <mergeCell ref="K37:M37"/>
    <mergeCell ref="K38:M38"/>
    <mergeCell ref="K39:M39"/>
    <mergeCell ref="K40:M40"/>
    <mergeCell ref="K41:M41"/>
    <mergeCell ref="K42:M42"/>
    <mergeCell ref="K43:M43"/>
    <mergeCell ref="Q37:T37"/>
    <mergeCell ref="Q38:T38"/>
    <mergeCell ref="Q39:T39"/>
    <mergeCell ref="Q40:T40"/>
    <mergeCell ref="Q41:T41"/>
    <mergeCell ref="Q42:T42"/>
    <mergeCell ref="Q43:T43"/>
    <mergeCell ref="N44:O44"/>
    <mergeCell ref="N41:O41"/>
    <mergeCell ref="N42:O42"/>
    <mergeCell ref="K44:M44"/>
    <mergeCell ref="G44:H44"/>
    <mergeCell ref="I44:J44"/>
    <mergeCell ref="Q44:T44"/>
    <mergeCell ref="C47:M47"/>
    <mergeCell ref="N43:O43"/>
  </mergeCells>
  <phoneticPr fontId="1"/>
  <dataValidations count="2">
    <dataValidation type="list" allowBlank="1" showInputMessage="1" showErrorMessage="1" sqref="G15:J44" xr:uid="{772DBE4A-293B-43B4-B54F-78717E8D8F92}">
      <formula1>$S$6:$S$9</formula1>
    </dataValidation>
    <dataValidation type="list" allowBlank="1" showInputMessage="1" showErrorMessage="1" sqref="A5:C5" xr:uid="{00000000-0002-0000-0000-000002000000}">
      <formula1>$S$3:$S$39</formula1>
    </dataValidation>
  </dataValidations>
  <pageMargins left="0.7" right="0.7" top="0.75" bottom="0.75" header="0.3" footer="0.3"/>
  <pageSetup paperSize="9" scale="62" orientation="portrait" r:id="rId1"/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「ものづくり体験教室」</vt:lpstr>
      <vt:lpstr>「ものづくり体験教室」!Print_Area</vt:lpstr>
    </vt:vector>
  </TitlesOfParts>
  <Company>東和中学校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東方美喜夫</dc:creator>
  <cp:lastModifiedBy>松元　雅志</cp:lastModifiedBy>
  <cp:lastPrinted>2019-06-12T00:37:23Z</cp:lastPrinted>
  <dcterms:created xsi:type="dcterms:W3CDTF">2006-09-14T00:23:53Z</dcterms:created>
  <dcterms:modified xsi:type="dcterms:W3CDTF">2023-06-26T06:21:05Z</dcterms:modified>
</cp:coreProperties>
</file>